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38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<sst xmlns="http://schemas.openxmlformats.org/spreadsheetml/2006/main" count="56" uniqueCount="49">
  <si>
    <t>CONCEPTE</t>
  </si>
  <si>
    <t>DATA</t>
  </si>
  <si>
    <t>IMPORT</t>
  </si>
  <si>
    <t>Bitllet AVE anada i tornada</t>
  </si>
  <si>
    <t>Bitllets AVE anada i tornada</t>
  </si>
  <si>
    <t>Hotel una nit</t>
  </si>
  <si>
    <t>Dietes Bestreta</t>
  </si>
  <si>
    <t>IMPORT TOTAL</t>
  </si>
  <si>
    <t>MADRID - Reunió Secretari Estat Transports, Mobilitat i Agenda</t>
  </si>
  <si>
    <t>Urbana, amb Alcaldes de Gavà, Viladecans i Castelldefels</t>
  </si>
  <si>
    <t xml:space="preserve">18 i 19 maig </t>
  </si>
  <si>
    <t xml:space="preserve">7 juliol </t>
  </si>
  <si>
    <t>MADRID - Reunió Secretari Vivenda i Agenda Urbana</t>
  </si>
  <si>
    <t>CÀRREC ELECTE</t>
  </si>
  <si>
    <t>Sr. José Ángel Carcelén luján</t>
  </si>
  <si>
    <t>22 de desembre</t>
  </si>
  <si>
    <t>MADRID - Consell Rector Xarxa Innpulso</t>
  </si>
  <si>
    <t>Bitllet avió Barcelona-Madrid</t>
  </si>
  <si>
    <t>Bitllet AVE Madrid-Barcelona</t>
  </si>
  <si>
    <t>Regidor Cultura, Proximitat i districtes</t>
  </si>
  <si>
    <t>Sr. José Manuel González Labrador</t>
  </si>
  <si>
    <t>20 juliol</t>
  </si>
  <si>
    <t>DESPESES DE VIATGES INSTITUCIONALS I DE REPRESENTACIÓ CÀRRECS ELECTES ANY 2021</t>
  </si>
  <si>
    <t>6 a 8 octubre</t>
  </si>
  <si>
    <t xml:space="preserve">Bitllets avió Barcelona-Sevilla-Barcelona </t>
  </si>
  <si>
    <t>Sr. Daniel Martínez Redondo</t>
  </si>
  <si>
    <t>24 i 25 novembre</t>
  </si>
  <si>
    <t>Bitllets Renfe Barcelona-Vitoria-Barcelona</t>
  </si>
  <si>
    <t>Abonament per incumpliment horari</t>
  </si>
  <si>
    <t xml:space="preserve"> TOTAL</t>
  </si>
  <si>
    <t>Bitllet avió Barcelona-Madrid-Barcelona</t>
  </si>
  <si>
    <t>Sr. Marc Aguilà Esteve</t>
  </si>
  <si>
    <t>Sr. Cèsar Thovar Pérez</t>
  </si>
  <si>
    <t>1t Tinent d'alcaldia. Àrea d'actuació política</t>
  </si>
  <si>
    <t>de Ciutat Sostenible i Saludable</t>
  </si>
  <si>
    <t>Regidor Planificació, Qualitat i Avaluació de</t>
  </si>
  <si>
    <t>polítiques públiques</t>
  </si>
  <si>
    <t>Regidor Medi ambient, Entorn natural, Política</t>
  </si>
  <si>
    <t xml:space="preserve">Agrària, Residus Municipals, Infància, </t>
  </si>
  <si>
    <t>adolescència i família</t>
  </si>
  <si>
    <t>Regidor Transició energètica i híbrida. Tinença</t>
  </si>
  <si>
    <t>responsable i benestar animal. Transparència</t>
  </si>
  <si>
    <t xml:space="preserve"> i Bon Govern. Participació Ciutadana i </t>
  </si>
  <si>
    <t>Associacionisme</t>
  </si>
  <si>
    <t>VITORIA GASTEIZ - Consell Rector Jornada Kaleidos</t>
  </si>
  <si>
    <t xml:space="preserve">MADRID - Reunió Festival Altaveu </t>
  </si>
  <si>
    <t>de Política Territorial i Funció Pública</t>
  </si>
  <si>
    <t>MADRID - Reunió Sr. Víctor Francos, Secretari d'estat</t>
  </si>
  <si>
    <t>SEVILLA - Foro Urbano Agenda Urbana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</si>
</sst>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4" fontId="0" fillId="0" borderId="6" xfId="0" applyNumberFormat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 horizontal="center"/>
    </xf>
    <xf numFmtId="4" fontId="2" fillId="2" borderId="9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4" fontId="0" fillId="0" borderId="12" xfId="0" applyNumberFormat="1" applyFill="1" applyBorder="1" applyAlignment="1">
      <alignment/>
    </xf>
    <xf numFmtId="0" fontId="2" fillId="2" borderId="7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" fontId="2" fillId="2" borderId="15" xfId="0" applyNumberFormat="1" applyFont="1" applyFill="1" applyBorder="1" applyAlignment="1">
      <alignment/>
    </xf>
    <xf numFmtId="15" fontId="2" fillId="2" borderId="8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" borderId="17" xfId="0" applyFill="1" applyBorder="1" applyAlignment="1">
      <alignment/>
    </xf>
    <xf numFmtId="0" fontId="1" fillId="3" borderId="18" xfId="0" applyFont="1" applyFill="1" applyBorder="1" applyAlignment="1">
      <alignment horizontal="center"/>
    </xf>
    <xf numFmtId="0" fontId="0" fillId="3" borderId="19" xfId="0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 horizontal="center"/>
    </xf>
    <xf numFmtId="4" fontId="0" fillId="0" borderId="6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 horizontal="center"/>
    </xf>
    <xf numFmtId="4" fontId="0" fillId="0" borderId="22" xfId="0" applyNumberFormat="1" applyFill="1" applyBorder="1" applyAlignment="1">
      <alignment/>
    </xf>
    <xf numFmtId="0" fontId="2" fillId="4" borderId="23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Fill="1" applyBorder="1" applyAlignment="1">
      <alignment horizontal="center"/>
    </xf>
    <xf numFmtId="4" fontId="0" fillId="0" borderId="25" xfId="0" applyNumberFormat="1" applyFill="1" applyBorder="1" applyAlignment="1">
      <alignment/>
    </xf>
    <xf numFmtId="0" fontId="2" fillId="0" borderId="26" xfId="0" applyFont="1" applyFill="1" applyBorder="1" applyAlignment="1">
      <alignment horizontal="right"/>
    </xf>
    <xf numFmtId="22" fontId="2" fillId="0" borderId="26" xfId="0" applyNumberFormat="1" applyFont="1" applyFill="1" applyBorder="1" applyAlignment="1" quotePrefix="1">
      <alignment horizontal="center"/>
    </xf>
    <xf numFmtId="4" fontId="2" fillId="0" borderId="27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4" fontId="2" fillId="2" borderId="28" xfId="0" applyNumberFormat="1" applyFont="1" applyFill="1" applyBorder="1" applyAlignment="1">
      <alignment/>
    </xf>
    <xf numFmtId="22" fontId="2" fillId="2" borderId="2" xfId="0" applyNumberFormat="1" applyFont="1" applyFill="1" applyBorder="1" applyAlignment="1" quotePrefix="1">
      <alignment horizontal="center"/>
    </xf>
    <xf numFmtId="0" fontId="2" fillId="2" borderId="8" xfId="0" applyFont="1" applyFill="1" applyBorder="1" applyAlignment="1" quotePrefix="1">
      <alignment horizontal="center"/>
    </xf>
    <xf numFmtId="0" fontId="0" fillId="0" borderId="29" xfId="0" applyFill="1" applyBorder="1" applyAlignment="1">
      <alignment/>
    </xf>
    <xf numFmtId="0" fontId="0" fillId="0" borderId="30" xfId="0" applyBorder="1" applyAlignment="1">
      <alignment/>
    </xf>
    <xf numFmtId="0" fontId="2" fillId="4" borderId="19" xfId="0" applyFont="1" applyFill="1" applyBorder="1" applyAlignment="1">
      <alignment/>
    </xf>
    <xf numFmtId="0" fontId="0" fillId="0" borderId="26" xfId="0" applyBorder="1" applyAlignment="1">
      <alignment/>
    </xf>
    <xf numFmtId="4" fontId="2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1" fillId="5" borderId="31" xfId="0" applyFont="1" applyFill="1" applyBorder="1" applyAlignment="1">
      <alignment horizontal="right"/>
    </xf>
    <xf numFmtId="0" fontId="3" fillId="5" borderId="32" xfId="0" applyFont="1" applyFill="1" applyBorder="1" applyAlignment="1">
      <alignment horizontal="center"/>
    </xf>
    <xf numFmtId="4" fontId="1" fillId="5" borderId="33" xfId="0" applyNumberFormat="1" applyFont="1" applyFill="1" applyBorder="1" applyAlignment="1">
      <alignment/>
    </xf>
    <xf numFmtId="0" fontId="4" fillId="2" borderId="31" xfId="0" applyFont="1" applyFill="1" applyBorder="1" applyAlignment="1">
      <alignment horizontal="right"/>
    </xf>
    <xf numFmtId="22" fontId="4" fillId="2" borderId="32" xfId="0" applyNumberFormat="1" applyFont="1" applyFill="1" applyBorder="1" applyAlignment="1" quotePrefix="1">
      <alignment horizontal="center"/>
    </xf>
    <xf numFmtId="4" fontId="4" fillId="2" borderId="33" xfId="0" applyNumberFormat="1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5" fillId="4" borderId="18" xfId="0" applyFont="1" applyFill="1" applyBorder="1" applyAlignment="1">
      <alignment/>
    </xf>
    <xf numFmtId="0" fontId="0" fillId="0" borderId="17" xfId="0" applyBorder="1" applyAlignment="1">
      <alignment/>
    </xf>
    <xf numFmtId="0" fontId="5" fillId="4" borderId="16" xfId="0" applyFont="1" applyFill="1" applyBorder="1" applyAlignment="1">
      <alignment/>
    </xf>
    <xf numFmtId="0" fontId="2" fillId="0" borderId="34" xfId="0" applyFont="1" applyFill="1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4" fontId="4" fillId="2" borderId="15" xfId="0" applyNumberFormat="1" applyFont="1" applyFill="1" applyBorder="1" applyAlignment="1">
      <alignment/>
    </xf>
    <xf numFmtId="4" fontId="4" fillId="2" borderId="3" xfId="0" applyNumberFormat="1" applyFont="1" applyFill="1" applyBorder="1" applyAlignment="1">
      <alignment/>
    </xf>
    <xf numFmtId="4" fontId="4" fillId="2" borderId="9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19050</xdr:rowOff>
    </xdr:from>
    <xdr:to>
      <xdr:col>2</xdr:col>
      <xdr:colOff>2105025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42900"/>
          <a:ext cx="4867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2:I66"/>
  <sheetViews>
    <sheetView tabSelected="1" workbookViewId="0" topLeftCell="A1">
      <selection activeCell="J44" sqref="J44"/>
    </sheetView>
  </sheetViews>
  <sheetFormatPr defaultColWidth="11.421875" defaultRowHeight="12.75"/>
  <cols>
    <col min="1" max="1" width="6.28125" style="0" customWidth="1"/>
    <col min="2" max="2" width="38.421875" style="0" customWidth="1"/>
    <col min="3" max="3" width="67.140625" style="0" customWidth="1"/>
    <col min="4" max="4" width="22.140625" style="0" customWidth="1"/>
  </cols>
  <sheetData>
    <row r="12" ht="15.75">
      <c r="B12" s="1" t="s">
        <v>22</v>
      </c>
    </row>
    <row r="13" ht="13.5" thickBot="1"/>
    <row r="14" spans="2:5" ht="12.75">
      <c r="B14" s="25"/>
      <c r="C14" s="25"/>
      <c r="D14" s="25"/>
      <c r="E14" s="25"/>
    </row>
    <row r="15" spans="2:5" ht="15.75">
      <c r="B15" s="26" t="s">
        <v>13</v>
      </c>
      <c r="C15" s="26" t="s">
        <v>0</v>
      </c>
      <c r="D15" s="26" t="s">
        <v>1</v>
      </c>
      <c r="E15" s="26" t="s">
        <v>2</v>
      </c>
    </row>
    <row r="16" spans="2:5" ht="13.5" thickBot="1">
      <c r="B16" s="27"/>
      <c r="C16" s="27"/>
      <c r="D16" s="27"/>
      <c r="E16" s="27"/>
    </row>
    <row r="17" spans="2:9" ht="19.5" customHeight="1">
      <c r="B17" s="64" t="s">
        <v>33</v>
      </c>
      <c r="C17" s="5" t="s">
        <v>12</v>
      </c>
      <c r="D17" s="6" t="s">
        <v>10</v>
      </c>
      <c r="E17" s="7">
        <f>SUM(E18:E20)</f>
        <v>430.86</v>
      </c>
      <c r="F17" s="22"/>
      <c r="G17" s="23"/>
      <c r="H17" s="23"/>
      <c r="I17" s="23"/>
    </row>
    <row r="18" spans="2:9" ht="19.5" customHeight="1">
      <c r="B18" s="65" t="s">
        <v>34</v>
      </c>
      <c r="C18" s="8" t="s">
        <v>3</v>
      </c>
      <c r="D18" s="9"/>
      <c r="E18" s="10">
        <v>184.2</v>
      </c>
      <c r="F18" s="22"/>
      <c r="G18" s="23"/>
      <c r="H18" s="23"/>
      <c r="I18" s="23"/>
    </row>
    <row r="19" spans="2:9" ht="19.5" customHeight="1" thickBot="1">
      <c r="B19" s="52" t="s">
        <v>14</v>
      </c>
      <c r="C19" s="8" t="s">
        <v>5</v>
      </c>
      <c r="D19" s="9"/>
      <c r="E19" s="10">
        <v>113.41</v>
      </c>
      <c r="F19" s="22"/>
      <c r="G19" s="23"/>
      <c r="H19" s="23"/>
      <c r="I19" s="23"/>
    </row>
    <row r="20" spans="2:9" ht="19.5" customHeight="1" thickBot="1">
      <c r="B20" s="66"/>
      <c r="C20" s="14" t="s">
        <v>6</v>
      </c>
      <c r="D20" s="15"/>
      <c r="E20" s="16">
        <v>133.25</v>
      </c>
      <c r="F20" s="22"/>
      <c r="G20" s="23"/>
      <c r="H20" s="23"/>
      <c r="I20" s="23"/>
    </row>
    <row r="21" spans="2:9" ht="19.5" customHeight="1">
      <c r="B21" s="34"/>
      <c r="C21" s="18" t="s">
        <v>8</v>
      </c>
      <c r="D21" s="19" t="s">
        <v>11</v>
      </c>
      <c r="E21" s="20">
        <f>SUM(E23:E24)</f>
        <v>211.1</v>
      </c>
      <c r="F21" s="22"/>
      <c r="G21" s="23"/>
      <c r="H21" s="23"/>
      <c r="I21" s="23"/>
    </row>
    <row r="22" spans="2:9" ht="19.5" customHeight="1">
      <c r="B22" s="34"/>
      <c r="C22" s="17" t="s">
        <v>9</v>
      </c>
      <c r="D22" s="12"/>
      <c r="E22" s="13"/>
      <c r="F22" s="22"/>
      <c r="G22" s="23"/>
      <c r="H22" s="23"/>
      <c r="I22" s="23"/>
    </row>
    <row r="23" spans="2:9" ht="19.5" customHeight="1">
      <c r="B23" s="34"/>
      <c r="C23" s="8" t="s">
        <v>4</v>
      </c>
      <c r="D23" s="9"/>
      <c r="E23" s="10">
        <v>152.1</v>
      </c>
      <c r="F23" s="22"/>
      <c r="G23" s="24"/>
      <c r="H23" s="23"/>
      <c r="I23" s="23"/>
    </row>
    <row r="24" spans="2:9" ht="19.5" customHeight="1" thickBot="1">
      <c r="B24" s="34"/>
      <c r="C24" s="14" t="s">
        <v>6</v>
      </c>
      <c r="D24" s="15"/>
      <c r="E24" s="16">
        <v>59</v>
      </c>
      <c r="F24" s="22"/>
      <c r="G24" s="23"/>
      <c r="H24" s="23"/>
      <c r="I24" s="23"/>
    </row>
    <row r="25" spans="2:9" ht="19.5" customHeight="1">
      <c r="B25" s="34"/>
      <c r="C25" s="11" t="s">
        <v>16</v>
      </c>
      <c r="D25" s="21" t="s">
        <v>15</v>
      </c>
      <c r="E25" s="13">
        <f>SUM(E26:E28)</f>
        <v>294.01</v>
      </c>
      <c r="F25" s="22"/>
      <c r="G25" s="23"/>
      <c r="H25" s="23"/>
      <c r="I25" s="23"/>
    </row>
    <row r="26" spans="2:9" ht="19.5" customHeight="1">
      <c r="B26" s="34"/>
      <c r="C26" s="8" t="s">
        <v>17</v>
      </c>
      <c r="D26" s="9"/>
      <c r="E26" s="10">
        <v>104.76</v>
      </c>
      <c r="F26" s="22"/>
      <c r="G26" s="23"/>
      <c r="H26" s="23"/>
      <c r="I26" s="28"/>
    </row>
    <row r="27" spans="2:9" ht="19.5" customHeight="1">
      <c r="B27" s="34"/>
      <c r="C27" s="8" t="s">
        <v>18</v>
      </c>
      <c r="D27" s="9"/>
      <c r="E27" s="10">
        <v>146.35</v>
      </c>
      <c r="F27" s="22"/>
      <c r="G27" s="23"/>
      <c r="H27" s="23"/>
      <c r="I27" s="23"/>
    </row>
    <row r="28" spans="2:9" ht="19.5" customHeight="1" thickBot="1">
      <c r="B28" s="34"/>
      <c r="C28" s="14" t="s">
        <v>6</v>
      </c>
      <c r="D28" s="15"/>
      <c r="E28" s="16">
        <v>42.9</v>
      </c>
      <c r="F28" s="22"/>
      <c r="G28" s="23"/>
      <c r="H28" s="23"/>
      <c r="I28" s="23"/>
    </row>
    <row r="29" spans="2:9" ht="19.5" customHeight="1" thickBot="1">
      <c r="B29" s="34"/>
      <c r="C29" s="61" t="s">
        <v>29</v>
      </c>
      <c r="D29" s="62"/>
      <c r="E29" s="63">
        <f>SUM(E17+E21+E25)</f>
        <v>935.97</v>
      </c>
      <c r="F29" s="22"/>
      <c r="G29" s="23"/>
      <c r="H29" s="23"/>
      <c r="I29" s="23"/>
    </row>
    <row r="30" spans="2:9" ht="19.5" customHeight="1" thickBot="1">
      <c r="B30" s="22"/>
      <c r="C30" s="43"/>
      <c r="D30" s="44"/>
      <c r="E30" s="45"/>
      <c r="F30" s="22"/>
      <c r="G30" s="23"/>
      <c r="H30" s="23"/>
      <c r="I30" s="23"/>
    </row>
    <row r="31" spans="2:9" ht="19.5" customHeight="1">
      <c r="B31" s="64" t="s">
        <v>35</v>
      </c>
      <c r="C31" s="18" t="s">
        <v>47</v>
      </c>
      <c r="D31" s="19" t="s">
        <v>11</v>
      </c>
      <c r="E31" s="72">
        <f>SUM(E33:E34)</f>
        <v>211.1</v>
      </c>
      <c r="F31" s="22"/>
      <c r="G31" s="23"/>
      <c r="H31" s="23"/>
      <c r="I31" s="23"/>
    </row>
    <row r="32" spans="2:9" ht="19.5" customHeight="1">
      <c r="B32" s="67" t="s">
        <v>36</v>
      </c>
      <c r="C32" s="17" t="s">
        <v>46</v>
      </c>
      <c r="D32" s="12"/>
      <c r="E32" s="47"/>
      <c r="F32" s="22"/>
      <c r="G32" s="23"/>
      <c r="H32" s="23"/>
      <c r="I32" s="23"/>
    </row>
    <row r="33" spans="2:9" ht="19.5" customHeight="1">
      <c r="B33" s="39" t="s">
        <v>31</v>
      </c>
      <c r="C33" s="8" t="s">
        <v>4</v>
      </c>
      <c r="D33" s="9"/>
      <c r="E33" s="10">
        <v>152.1</v>
      </c>
      <c r="F33" s="22"/>
      <c r="G33" s="23"/>
      <c r="H33" s="23"/>
      <c r="I33" s="23"/>
    </row>
    <row r="34" spans="2:9" ht="19.5" customHeight="1" thickBot="1">
      <c r="B34" s="22"/>
      <c r="C34" s="14" t="s">
        <v>6</v>
      </c>
      <c r="D34" s="15"/>
      <c r="E34" s="16">
        <v>59</v>
      </c>
      <c r="F34" s="22"/>
      <c r="G34" s="23"/>
      <c r="H34" s="23"/>
      <c r="I34" s="23"/>
    </row>
    <row r="35" spans="2:9" ht="19.5" customHeight="1" thickBot="1">
      <c r="B35" s="35"/>
      <c r="C35" s="36"/>
      <c r="D35" s="37"/>
      <c r="E35" s="38"/>
      <c r="F35" s="22"/>
      <c r="G35" s="23"/>
      <c r="H35" s="23"/>
      <c r="I35" s="23"/>
    </row>
    <row r="36" spans="2:9" ht="19.5" customHeight="1">
      <c r="B36" s="64" t="s">
        <v>19</v>
      </c>
      <c r="C36" s="5" t="s">
        <v>45</v>
      </c>
      <c r="D36" s="6" t="s">
        <v>21</v>
      </c>
      <c r="E36" s="73">
        <f>E37</f>
        <v>231.61</v>
      </c>
      <c r="F36" s="23"/>
      <c r="G36" s="28"/>
      <c r="H36" s="23"/>
      <c r="I36" s="23"/>
    </row>
    <row r="37" spans="2:9" ht="19.5" customHeight="1" thickBot="1">
      <c r="B37" s="52" t="s">
        <v>20</v>
      </c>
      <c r="C37" s="32" t="s">
        <v>30</v>
      </c>
      <c r="D37" s="33"/>
      <c r="E37" s="16">
        <v>231.61</v>
      </c>
      <c r="F37" s="23"/>
      <c r="G37" s="28"/>
      <c r="H37" s="23"/>
      <c r="I37" s="23"/>
    </row>
    <row r="38" spans="2:9" ht="19.5" customHeight="1" thickBot="1">
      <c r="B38" s="35"/>
      <c r="C38" s="40"/>
      <c r="D38" s="41"/>
      <c r="E38" s="42"/>
      <c r="F38" s="23"/>
      <c r="G38" s="28"/>
      <c r="H38" s="23"/>
      <c r="I38" s="23"/>
    </row>
    <row r="39" spans="2:9" ht="19.5" customHeight="1">
      <c r="B39" s="64" t="s">
        <v>37</v>
      </c>
      <c r="C39" s="5" t="s">
        <v>48</v>
      </c>
      <c r="D39" s="48" t="s">
        <v>23</v>
      </c>
      <c r="E39" s="73">
        <f>SUM(E40:E42)</f>
        <v>448.47</v>
      </c>
      <c r="F39" s="23"/>
      <c r="G39" s="28"/>
      <c r="H39" s="23"/>
      <c r="I39" s="23"/>
    </row>
    <row r="40" spans="2:9" ht="19.5" customHeight="1">
      <c r="B40" s="65" t="s">
        <v>38</v>
      </c>
      <c r="C40" s="29" t="s">
        <v>24</v>
      </c>
      <c r="D40" s="30"/>
      <c r="E40" s="31">
        <v>251.47</v>
      </c>
      <c r="F40" s="23"/>
      <c r="G40" s="28"/>
      <c r="H40" s="23"/>
      <c r="I40" s="23"/>
    </row>
    <row r="41" spans="2:9" ht="19.5" customHeight="1">
      <c r="B41" s="65" t="s">
        <v>39</v>
      </c>
      <c r="C41" s="29" t="s">
        <v>5</v>
      </c>
      <c r="D41" s="30"/>
      <c r="E41" s="31">
        <v>126</v>
      </c>
      <c r="F41" s="23"/>
      <c r="G41" s="28"/>
      <c r="H41" s="23"/>
      <c r="I41" s="23"/>
    </row>
    <row r="42" spans="2:9" ht="19.5" customHeight="1" thickBot="1">
      <c r="B42" s="52" t="s">
        <v>32</v>
      </c>
      <c r="C42" s="14" t="s">
        <v>6</v>
      </c>
      <c r="D42" s="33"/>
      <c r="E42" s="16">
        <v>71</v>
      </c>
      <c r="F42" s="23"/>
      <c r="G42" s="28"/>
      <c r="H42" s="23"/>
      <c r="I42" s="23"/>
    </row>
    <row r="43" spans="2:9" ht="19.5" customHeight="1" thickBot="1">
      <c r="B43" s="35"/>
      <c r="C43" s="40"/>
      <c r="D43" s="41"/>
      <c r="E43" s="38"/>
      <c r="F43" s="23"/>
      <c r="G43" s="28"/>
      <c r="H43" s="23"/>
      <c r="I43" s="23"/>
    </row>
    <row r="44" spans="2:9" ht="19.5" customHeight="1">
      <c r="B44" s="64" t="s">
        <v>40</v>
      </c>
      <c r="C44" s="11" t="s">
        <v>44</v>
      </c>
      <c r="D44" s="49" t="s">
        <v>26</v>
      </c>
      <c r="E44" s="74">
        <f>E47+SUM(E45:E46)</f>
        <v>86.45</v>
      </c>
      <c r="F44" s="23"/>
      <c r="G44" s="28"/>
      <c r="H44" s="23"/>
      <c r="I44" s="23"/>
    </row>
    <row r="45" spans="2:9" ht="19.5" customHeight="1">
      <c r="B45" s="65" t="s">
        <v>41</v>
      </c>
      <c r="C45" s="50" t="s">
        <v>27</v>
      </c>
      <c r="D45" s="30"/>
      <c r="E45" s="31">
        <v>102.4</v>
      </c>
      <c r="F45" s="23"/>
      <c r="G45" s="28"/>
      <c r="H45" s="23"/>
      <c r="I45" s="23"/>
    </row>
    <row r="46" spans="2:9" ht="19.5" customHeight="1" thickBot="1">
      <c r="B46" s="65" t="s">
        <v>42</v>
      </c>
      <c r="C46" s="24" t="s">
        <v>28</v>
      </c>
      <c r="D46" s="51"/>
      <c r="E46" s="16">
        <v>-15.95</v>
      </c>
      <c r="F46" s="23"/>
      <c r="G46" s="28"/>
      <c r="H46" s="23"/>
      <c r="I46" s="23"/>
    </row>
    <row r="47" spans="2:9" ht="19.5" customHeight="1">
      <c r="B47" s="65" t="s">
        <v>43</v>
      </c>
      <c r="C47" s="68"/>
      <c r="D47" s="44"/>
      <c r="E47" s="45"/>
      <c r="F47" s="23"/>
      <c r="G47" s="28"/>
      <c r="H47" s="23"/>
      <c r="I47" s="23"/>
    </row>
    <row r="48" spans="2:9" ht="19.5" customHeight="1" thickBot="1">
      <c r="B48" s="52" t="s">
        <v>25</v>
      </c>
      <c r="C48" s="22"/>
      <c r="D48" s="23"/>
      <c r="E48" s="71"/>
      <c r="F48" s="23"/>
      <c r="G48" s="23"/>
      <c r="H48" s="23"/>
      <c r="I48" s="23"/>
    </row>
    <row r="49" spans="2:9" ht="19.5" customHeight="1" thickBot="1">
      <c r="B49" s="53"/>
      <c r="C49" s="35"/>
      <c r="D49" s="69"/>
      <c r="E49" s="70"/>
      <c r="F49" s="23"/>
      <c r="G49" s="23"/>
      <c r="H49" s="23"/>
      <c r="I49" s="23"/>
    </row>
    <row r="50" spans="2:9" ht="19.5" customHeight="1" thickBot="1">
      <c r="B50" s="23"/>
      <c r="C50" s="58" t="s">
        <v>7</v>
      </c>
      <c r="D50" s="59"/>
      <c r="E50" s="60">
        <f>SUM(E17+E21+E25+E31+E36+E39+E44)</f>
        <v>1913.6</v>
      </c>
      <c r="F50" s="24"/>
      <c r="G50" s="23"/>
      <c r="H50" s="23"/>
      <c r="I50" s="23"/>
    </row>
    <row r="51" spans="2:6" ht="19.5" customHeight="1">
      <c r="B51" s="23"/>
      <c r="C51" s="46"/>
      <c r="D51" s="56"/>
      <c r="E51" s="54"/>
      <c r="F51" s="57"/>
    </row>
    <row r="52" spans="4:5" ht="19.5" customHeight="1">
      <c r="D52" s="55"/>
      <c r="E52" s="28"/>
    </row>
    <row r="53" ht="19.5" customHeight="1">
      <c r="D53" s="4"/>
    </row>
    <row r="54" ht="19.5" customHeight="1">
      <c r="D54" s="4"/>
    </row>
    <row r="55" spans="4:5" ht="19.5" customHeight="1">
      <c r="D55" s="4"/>
      <c r="E55" s="3"/>
    </row>
    <row r="56" spans="4:5" ht="19.5" customHeight="1">
      <c r="D56" s="4"/>
      <c r="E56" s="3"/>
    </row>
    <row r="57" spans="4:5" ht="19.5" customHeight="1">
      <c r="D57" s="2"/>
      <c r="E57" s="3"/>
    </row>
    <row r="58" spans="4:5" ht="19.5" customHeight="1">
      <c r="D58" s="2"/>
      <c r="E58" s="3"/>
    </row>
    <row r="59" spans="4:5" ht="19.5" customHeight="1">
      <c r="D59" s="2"/>
      <c r="E59" s="3"/>
    </row>
    <row r="60" spans="4:5" ht="19.5" customHeight="1">
      <c r="D60" s="2"/>
      <c r="E60" s="3"/>
    </row>
    <row r="61" ht="19.5" customHeight="1">
      <c r="E61" s="3"/>
    </row>
    <row r="62" ht="19.5" customHeight="1">
      <c r="E62" s="3"/>
    </row>
    <row r="63" ht="19.5" customHeight="1">
      <c r="E63" s="3"/>
    </row>
    <row r="64" ht="19.5" customHeight="1">
      <c r="E64" s="3"/>
    </row>
    <row r="65" ht="19.5" customHeight="1">
      <c r="E65" s="3"/>
    </row>
    <row r="66" ht="19.5" customHeight="1">
      <c r="E66" s="3"/>
    </row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</sheetData>
  <printOptions/>
  <pageMargins left="0.75" right="0.75" top="1" bottom="1" header="0" footer="0"/>
  <pageSetup fitToHeight="1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Sant Boi de Llobregat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cvt</dc:creator>
  <cp:keywords/>
  <dc:description/>
  <cp:lastModifiedBy>mmip</cp:lastModifiedBy>
  <cp:lastPrinted>2022-03-22T11:45:29Z</cp:lastPrinted>
  <dcterms:created xsi:type="dcterms:W3CDTF">2022-02-21T12:23:48Z</dcterms:created>
  <dcterms:modified xsi:type="dcterms:W3CDTF">2022-03-29T09:51:07Z</dcterms:modified>
  <cp:category/>
  <cp:version/>
  <cp:contentType/>
  <cp:contentStatus/>
</cp:coreProperties>
</file>